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a96bfbfe936c59fe/Bureau/"/>
    </mc:Choice>
  </mc:AlternateContent>
  <xr:revisionPtr revIDLastSave="1" documentId="8_{EC3B3950-C3F4-474F-8C51-FD318941F91E}" xr6:coauthVersionLast="45" xr6:coauthVersionMax="45" xr10:uidLastSave="{F5111E7C-2D73-460C-9163-29F3A810767E}"/>
  <bookViews>
    <workbookView xWindow="-108" yWindow="-108" windowWidth="23256" windowHeight="12576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w5c9uvrFB1yPqmQ1UjSARq6dZxA=="/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7" i="1"/>
  <c r="E53" i="1" s="1"/>
  <c r="E54" i="1" s="1"/>
  <c r="E40" i="1"/>
  <c r="E39" i="1"/>
  <c r="E38" i="1"/>
  <c r="E41" i="1" s="1"/>
  <c r="E42" i="1" s="1"/>
  <c r="E31" i="1"/>
  <c r="E30" i="1"/>
  <c r="E32" i="1" s="1"/>
  <c r="E33" i="1" s="1"/>
  <c r="E29" i="1"/>
  <c r="E28" i="1"/>
  <c r="E22" i="1"/>
  <c r="E23" i="1" s="1"/>
  <c r="E21" i="1"/>
  <c r="E20" i="1"/>
  <c r="E13" i="1"/>
  <c r="E12" i="1"/>
  <c r="E11" i="1"/>
  <c r="E10" i="1"/>
  <c r="E9" i="1"/>
  <c r="E8" i="1"/>
  <c r="E7" i="1"/>
  <c r="E6" i="1"/>
  <c r="E14" i="1" l="1"/>
  <c r="E15" i="1" s="1"/>
</calcChain>
</file>

<file path=xl/sharedStrings.xml><?xml version="1.0" encoding="utf-8"?>
<sst xmlns="http://schemas.openxmlformats.org/spreadsheetml/2006/main" count="85" uniqueCount="53">
  <si>
    <t xml:space="preserve">Matériel Pédagogique </t>
  </si>
  <si>
    <t>Pack 1 "L'indispensable"</t>
  </si>
  <si>
    <t>Descriptif</t>
  </si>
  <si>
    <t>Référence</t>
  </si>
  <si>
    <t>Quantité</t>
  </si>
  <si>
    <t>PU</t>
  </si>
  <si>
    <t>Total</t>
  </si>
  <si>
    <t>Set de multimarqueurs classiques</t>
  </si>
  <si>
    <t>ref. 063173</t>
  </si>
  <si>
    <t>set de 20</t>
  </si>
  <si>
    <t>Cône fendu à trous 50 Cm</t>
  </si>
  <si>
    <t>ref. 063334</t>
  </si>
  <si>
    <t>Kit entrainement multisport</t>
  </si>
  <si>
    <t>ref. 064429</t>
  </si>
  <si>
    <t>Cerceaux plats</t>
  </si>
  <si>
    <t>ref. cp35</t>
  </si>
  <si>
    <t>Latte</t>
  </si>
  <si>
    <t>ref. 069103</t>
  </si>
  <si>
    <t>Total Pack 1</t>
  </si>
  <si>
    <t>REMISE 10%</t>
  </si>
  <si>
    <t>Pack 2 "Expert"</t>
  </si>
  <si>
    <t>Elastiband</t>
  </si>
  <si>
    <t>ref. 0142</t>
  </si>
  <si>
    <t>Bosu</t>
  </si>
  <si>
    <t>Total Pack 2</t>
  </si>
  <si>
    <t>Pack 3 "Compétition"</t>
  </si>
  <si>
    <t>Echelle de rythme</t>
  </si>
  <si>
    <t>ref. en254</t>
  </si>
  <si>
    <t>ref. 145242</t>
  </si>
  <si>
    <t>Step</t>
  </si>
  <si>
    <t>ref. f1205</t>
  </si>
  <si>
    <t>Balle lestée</t>
  </si>
  <si>
    <t>ref. 451</t>
  </si>
  <si>
    <t>Total Pack 3</t>
  </si>
  <si>
    <t>Pack 4 "Protections casques-plastrons"</t>
  </si>
  <si>
    <t>Casques</t>
  </si>
  <si>
    <t>NORIS FFK</t>
  </si>
  <si>
    <t>Plastrons REV XS S</t>
  </si>
  <si>
    <t>Plastrons REV M L XL</t>
  </si>
  <si>
    <t>Total Pack 4</t>
  </si>
  <si>
    <t>Pack 5 "Protections Pied-poing-tibia"</t>
  </si>
  <si>
    <t>Total Pack 5</t>
  </si>
  <si>
    <t>Cible rouge ou bleue adulte</t>
  </si>
  <si>
    <t>Cible rouge ou bleue JR</t>
  </si>
  <si>
    <t>Corde à sauter</t>
  </si>
  <si>
    <t>Pieds JR XXS XS S</t>
  </si>
  <si>
    <t>Pieds adulte M L XL</t>
  </si>
  <si>
    <t xml:space="preserve">Poings JR XXS XS S </t>
  </si>
  <si>
    <t>Poings adulte M L XL</t>
  </si>
  <si>
    <t>Tibias jr XXS XS S</t>
  </si>
  <si>
    <t>Tibias adulte M L XL</t>
  </si>
  <si>
    <t>Frite  1m60 (pouvant être coupée en 2)</t>
  </si>
  <si>
    <t>Partenariat Intersport Guérande (contact : Jérémy OLLIVAUD mail : intersportguerande@orange.fr)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</si>
</sst>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8"/>
      <color rgb="FFFF0000"/>
      <name val="Arial"/>
    </font>
    <font>
      <i/>
      <sz val="10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sz val="10"/>
      <color theme="1"/>
      <name val="Arial"/>
    </font>
    <font>
      <b/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2" fillId="0" borderId="0" xfId="0" applyFont="1"/>
    <xf numFmtId="0" fontId="3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4" fillId="0" borderId="2" xfId="0" applyFont="1" applyBorder="1" applyAlignment="1"/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0" fillId="0" borderId="1" xfId="0" applyFont="1" applyBorder="1" applyAlignment="1"/>
    <xf numFmtId="0" fontId="3" fillId="2" borderId="7" xfId="0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9" xfId="0" applyFont="1" applyBorder="1" applyAlignment="1"/>
    <xf numFmtId="0" fontId="5" fillId="0" borderId="9" xfId="0" applyFont="1" applyBorder="1"/>
    <xf numFmtId="2" fontId="4" fillId="4" borderId="10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" xfId="0" applyFont="1" applyBorder="1"/>
    <xf numFmtId="0" fontId="5" fillId="0" borderId="1" xfId="0" applyFont="1" applyBorder="1"/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7"/>
  <sheetViews>
    <sheetView tabSelected="1" workbookViewId="0">
      <selection activeCell="A2" sqref="A2:E2"/>
    </sheetView>
  </sheetViews>
  <sheetFormatPr baseColWidth="10" defaultColWidth="14.44140625" defaultRowHeight="15" customHeight="1" x14ac:dyDescent="0.25"/>
  <cols>
    <col min="1" max="1" width="37.33203125" customWidth="1"/>
    <col min="2" max="6" width="14.44140625" customWidth="1"/>
  </cols>
  <sheetData>
    <row r="1" spans="1:6" ht="33" customHeight="1" x14ac:dyDescent="0.4">
      <c r="A1" s="30" t="s">
        <v>0</v>
      </c>
      <c r="B1" s="31"/>
      <c r="C1" s="31"/>
      <c r="D1" s="31"/>
      <c r="E1" s="31"/>
    </row>
    <row r="2" spans="1:6" ht="15.75" customHeight="1" x14ac:dyDescent="0.25">
      <c r="A2" s="32" t="s">
        <v>52</v>
      </c>
      <c r="B2" s="31"/>
      <c r="C2" s="31"/>
      <c r="D2" s="31"/>
      <c r="E2" s="31"/>
    </row>
    <row r="3" spans="1:6" ht="15.75" customHeight="1" x14ac:dyDescent="0.25"/>
    <row r="4" spans="1:6" ht="15.75" customHeight="1" thickBot="1" x14ac:dyDescent="0.3">
      <c r="A4" s="39" t="s">
        <v>1</v>
      </c>
      <c r="B4" s="39"/>
      <c r="C4" s="39"/>
      <c r="D4" s="39"/>
      <c r="E4" s="39"/>
    </row>
    <row r="5" spans="1:6" ht="15.75" customHeight="1" x14ac:dyDescent="0.25">
      <c r="A5" s="8" t="s">
        <v>2</v>
      </c>
      <c r="B5" s="9" t="s">
        <v>3</v>
      </c>
      <c r="C5" s="9" t="s">
        <v>4</v>
      </c>
      <c r="D5" s="9" t="s">
        <v>5</v>
      </c>
      <c r="E5" s="10" t="s">
        <v>6</v>
      </c>
    </row>
    <row r="6" spans="1:6" ht="15.75" customHeight="1" x14ac:dyDescent="0.25">
      <c r="A6" s="11" t="s">
        <v>7</v>
      </c>
      <c r="B6" s="1" t="s">
        <v>8</v>
      </c>
      <c r="C6" s="2" t="s">
        <v>9</v>
      </c>
      <c r="D6" s="2">
        <v>8.99</v>
      </c>
      <c r="E6" s="12">
        <f>D6</f>
        <v>8.99</v>
      </c>
    </row>
    <row r="7" spans="1:6" ht="15.75" customHeight="1" x14ac:dyDescent="0.25">
      <c r="A7" s="11" t="s">
        <v>10</v>
      </c>
      <c r="B7" s="1" t="s">
        <v>11</v>
      </c>
      <c r="C7" s="2">
        <v>4</v>
      </c>
      <c r="D7" s="2">
        <v>5.99</v>
      </c>
      <c r="E7" s="12">
        <f t="shared" ref="E7:E13" si="0">D7*C7</f>
        <v>23.96</v>
      </c>
    </row>
    <row r="8" spans="1:6" ht="15.75" customHeight="1" x14ac:dyDescent="0.25">
      <c r="A8" s="11" t="s">
        <v>12</v>
      </c>
      <c r="B8" s="1" t="s">
        <v>13</v>
      </c>
      <c r="C8" s="2">
        <v>1</v>
      </c>
      <c r="D8" s="2">
        <v>36.99</v>
      </c>
      <c r="E8" s="12">
        <f t="shared" si="0"/>
        <v>36.99</v>
      </c>
    </row>
    <row r="9" spans="1:6" ht="15.75" customHeight="1" x14ac:dyDescent="0.25">
      <c r="A9" s="11" t="s">
        <v>14</v>
      </c>
      <c r="B9" s="1" t="s">
        <v>15</v>
      </c>
      <c r="C9" s="2">
        <v>10</v>
      </c>
      <c r="D9" s="2">
        <v>1.99</v>
      </c>
      <c r="E9" s="12">
        <f t="shared" si="0"/>
        <v>19.899999999999999</v>
      </c>
    </row>
    <row r="10" spans="1:6" ht="15.75" customHeight="1" x14ac:dyDescent="0.25">
      <c r="A10" s="11" t="s">
        <v>16</v>
      </c>
      <c r="B10" s="1" t="s">
        <v>17</v>
      </c>
      <c r="C10" s="2">
        <v>6</v>
      </c>
      <c r="D10" s="2">
        <v>2</v>
      </c>
      <c r="E10" s="12">
        <f t="shared" si="0"/>
        <v>12</v>
      </c>
    </row>
    <row r="11" spans="1:6" ht="16.5" customHeight="1" x14ac:dyDescent="0.25">
      <c r="A11" s="11" t="s">
        <v>42</v>
      </c>
      <c r="B11" s="1"/>
      <c r="C11" s="2">
        <v>4</v>
      </c>
      <c r="D11" s="2">
        <v>40</v>
      </c>
      <c r="E11" s="12">
        <f t="shared" si="0"/>
        <v>160</v>
      </c>
    </row>
    <row r="12" spans="1:6" ht="15.75" customHeight="1" x14ac:dyDescent="0.25">
      <c r="A12" s="11" t="s">
        <v>43</v>
      </c>
      <c r="B12" s="1"/>
      <c r="C12" s="2">
        <v>5</v>
      </c>
      <c r="D12" s="2">
        <v>34</v>
      </c>
      <c r="E12" s="12">
        <f t="shared" si="0"/>
        <v>170</v>
      </c>
      <c r="F12" s="3"/>
    </row>
    <row r="13" spans="1:6" ht="15.75" customHeight="1" x14ac:dyDescent="0.25">
      <c r="A13" s="11" t="s">
        <v>51</v>
      </c>
      <c r="B13" s="1"/>
      <c r="C13" s="2">
        <v>5</v>
      </c>
      <c r="D13" s="2">
        <v>2.5</v>
      </c>
      <c r="E13" s="12">
        <f t="shared" si="0"/>
        <v>12.5</v>
      </c>
      <c r="F13" s="3"/>
    </row>
    <row r="14" spans="1:6" ht="15.75" customHeight="1" x14ac:dyDescent="0.25">
      <c r="A14" s="40" t="s">
        <v>18</v>
      </c>
      <c r="B14" s="41"/>
      <c r="C14" s="41"/>
      <c r="D14" s="42"/>
      <c r="E14" s="14">
        <f>SUM(E6:E13)</f>
        <v>444.34000000000003</v>
      </c>
    </row>
    <row r="15" spans="1:6" ht="15.75" customHeight="1" thickBot="1" x14ac:dyDescent="0.3">
      <c r="A15" s="15"/>
      <c r="B15" s="16"/>
      <c r="C15" s="16"/>
      <c r="D15" s="17" t="s">
        <v>19</v>
      </c>
      <c r="E15" s="18">
        <f>+E14*0.9</f>
        <v>399.90600000000006</v>
      </c>
    </row>
    <row r="16" spans="1:6" s="7" customFormat="1" ht="15.75" customHeight="1" x14ac:dyDescent="0.25">
      <c r="A16" s="13"/>
      <c r="B16" s="13"/>
      <c r="C16" s="13"/>
      <c r="D16" s="26"/>
    </row>
    <row r="17" spans="1:6" ht="15.75" customHeight="1" thickBot="1" x14ac:dyDescent="0.3">
      <c r="A17" s="25"/>
      <c r="B17" s="25"/>
      <c r="C17" s="13"/>
      <c r="D17" s="26"/>
    </row>
    <row r="18" spans="1:6" ht="15.75" customHeight="1" x14ac:dyDescent="0.25">
      <c r="A18" s="33" t="s">
        <v>20</v>
      </c>
      <c r="B18" s="34"/>
      <c r="C18" s="34"/>
      <c r="D18" s="34"/>
      <c r="E18" s="35"/>
    </row>
    <row r="19" spans="1:6" ht="15.75" customHeight="1" x14ac:dyDescent="0.25">
      <c r="A19" s="19" t="s">
        <v>2</v>
      </c>
      <c r="B19" s="4" t="s">
        <v>3</v>
      </c>
      <c r="C19" s="4" t="s">
        <v>4</v>
      </c>
      <c r="D19" s="4" t="s">
        <v>5</v>
      </c>
      <c r="E19" s="20" t="s">
        <v>6</v>
      </c>
    </row>
    <row r="20" spans="1:6" ht="15.75" customHeight="1" x14ac:dyDescent="0.25">
      <c r="A20" s="11" t="s">
        <v>21</v>
      </c>
      <c r="B20" s="1" t="s">
        <v>22</v>
      </c>
      <c r="C20" s="2">
        <v>11</v>
      </c>
      <c r="D20" s="2">
        <v>11</v>
      </c>
      <c r="E20" s="12">
        <f t="shared" ref="E20:E21" si="1">C20*D20</f>
        <v>121</v>
      </c>
    </row>
    <row r="21" spans="1:6" ht="15.75" customHeight="1" x14ac:dyDescent="0.25">
      <c r="A21" s="11" t="s">
        <v>23</v>
      </c>
      <c r="B21" s="1"/>
      <c r="C21" s="2">
        <v>1</v>
      </c>
      <c r="D21" s="2">
        <v>170</v>
      </c>
      <c r="E21" s="12">
        <f t="shared" si="1"/>
        <v>170</v>
      </c>
      <c r="F21" s="3"/>
    </row>
    <row r="22" spans="1:6" ht="15.75" customHeight="1" x14ac:dyDescent="0.25">
      <c r="A22" s="27" t="s">
        <v>24</v>
      </c>
      <c r="B22" s="28"/>
      <c r="C22" s="28"/>
      <c r="D22" s="29"/>
      <c r="E22" s="14">
        <f>SUM(E20:E21)</f>
        <v>291</v>
      </c>
    </row>
    <row r="23" spans="1:6" ht="15.75" customHeight="1" thickBot="1" x14ac:dyDescent="0.3">
      <c r="A23" s="15"/>
      <c r="B23" s="16"/>
      <c r="C23" s="16"/>
      <c r="D23" s="17" t="s">
        <v>19</v>
      </c>
      <c r="E23" s="18">
        <f>+E22*0.9</f>
        <v>261.90000000000003</v>
      </c>
    </row>
    <row r="24" spans="1:6" s="7" customFormat="1" ht="15.75" customHeight="1" x14ac:dyDescent="0.25">
      <c r="A24" s="13"/>
      <c r="B24" s="13"/>
      <c r="C24" s="13"/>
      <c r="D24" s="26"/>
    </row>
    <row r="25" spans="1:6" ht="15.75" customHeight="1" thickBot="1" x14ac:dyDescent="0.3">
      <c r="A25" s="25"/>
      <c r="B25" s="25"/>
      <c r="C25" s="13"/>
      <c r="D25" s="26"/>
    </row>
    <row r="26" spans="1:6" ht="15.75" customHeight="1" x14ac:dyDescent="0.25">
      <c r="A26" s="33" t="s">
        <v>25</v>
      </c>
      <c r="B26" s="34"/>
      <c r="C26" s="34"/>
      <c r="D26" s="34"/>
      <c r="E26" s="35"/>
    </row>
    <row r="27" spans="1:6" ht="15.75" customHeight="1" x14ac:dyDescent="0.25">
      <c r="A27" s="21" t="s">
        <v>2</v>
      </c>
      <c r="B27" s="5" t="s">
        <v>3</v>
      </c>
      <c r="C27" s="5" t="s">
        <v>4</v>
      </c>
      <c r="D27" s="5" t="s">
        <v>5</v>
      </c>
      <c r="E27" s="22" t="s">
        <v>6</v>
      </c>
    </row>
    <row r="28" spans="1:6" ht="15.75" customHeight="1" x14ac:dyDescent="0.25">
      <c r="A28" s="11" t="s">
        <v>26</v>
      </c>
      <c r="B28" s="1" t="s">
        <v>27</v>
      </c>
      <c r="C28" s="2">
        <v>1</v>
      </c>
      <c r="D28" s="2">
        <v>10.5</v>
      </c>
      <c r="E28" s="12">
        <f t="shared" ref="E28:E31" si="2">D28*C28</f>
        <v>10.5</v>
      </c>
    </row>
    <row r="29" spans="1:6" ht="15.75" customHeight="1" x14ac:dyDescent="0.25">
      <c r="A29" s="11" t="s">
        <v>44</v>
      </c>
      <c r="B29" s="1" t="s">
        <v>28</v>
      </c>
      <c r="C29" s="2">
        <v>10</v>
      </c>
      <c r="D29" s="2">
        <v>2.75</v>
      </c>
      <c r="E29" s="12">
        <f t="shared" si="2"/>
        <v>27.5</v>
      </c>
    </row>
    <row r="30" spans="1:6" ht="15.75" customHeight="1" x14ac:dyDescent="0.25">
      <c r="A30" s="11" t="s">
        <v>29</v>
      </c>
      <c r="B30" s="1" t="s">
        <v>30</v>
      </c>
      <c r="C30" s="2">
        <v>4</v>
      </c>
      <c r="D30" s="2">
        <v>24.9</v>
      </c>
      <c r="E30" s="12">
        <f t="shared" si="2"/>
        <v>99.6</v>
      </c>
    </row>
    <row r="31" spans="1:6" ht="15.75" customHeight="1" x14ac:dyDescent="0.25">
      <c r="A31" s="11" t="s">
        <v>31</v>
      </c>
      <c r="B31" s="1" t="s">
        <v>32</v>
      </c>
      <c r="C31" s="2">
        <v>2</v>
      </c>
      <c r="D31" s="2">
        <v>8.99</v>
      </c>
      <c r="E31" s="12">
        <f t="shared" si="2"/>
        <v>17.98</v>
      </c>
    </row>
    <row r="32" spans="1:6" ht="15.75" customHeight="1" x14ac:dyDescent="0.25">
      <c r="A32" s="27" t="s">
        <v>33</v>
      </c>
      <c r="B32" s="28"/>
      <c r="C32" s="28"/>
      <c r="D32" s="29"/>
      <c r="E32" s="14">
        <f>SUM(E30:E31)</f>
        <v>117.58</v>
      </c>
    </row>
    <row r="33" spans="1:6" ht="15.75" customHeight="1" thickBot="1" x14ac:dyDescent="0.3">
      <c r="A33" s="15"/>
      <c r="B33" s="16"/>
      <c r="C33" s="16"/>
      <c r="D33" s="17" t="s">
        <v>19</v>
      </c>
      <c r="E33" s="18">
        <f>+E32*0.9</f>
        <v>105.822</v>
      </c>
    </row>
    <row r="34" spans="1:6" s="7" customFormat="1" ht="15.75" customHeight="1" x14ac:dyDescent="0.25">
      <c r="A34" s="13"/>
      <c r="B34" s="13"/>
      <c r="C34" s="13"/>
      <c r="D34" s="26"/>
    </row>
    <row r="35" spans="1:6" ht="15.75" customHeight="1" thickBot="1" x14ac:dyDescent="0.3"/>
    <row r="36" spans="1:6" ht="15.75" customHeight="1" x14ac:dyDescent="0.25">
      <c r="A36" s="36" t="s">
        <v>34</v>
      </c>
      <c r="B36" s="37"/>
      <c r="C36" s="37"/>
      <c r="D36" s="37"/>
      <c r="E36" s="38"/>
    </row>
    <row r="37" spans="1:6" ht="15.75" customHeight="1" x14ac:dyDescent="0.25">
      <c r="A37" s="21" t="s">
        <v>2</v>
      </c>
      <c r="B37" s="5" t="s">
        <v>3</v>
      </c>
      <c r="C37" s="5" t="s">
        <v>4</v>
      </c>
      <c r="D37" s="5" t="s">
        <v>5</v>
      </c>
      <c r="E37" s="22" t="s">
        <v>6</v>
      </c>
    </row>
    <row r="38" spans="1:6" ht="15.75" customHeight="1" x14ac:dyDescent="0.25">
      <c r="A38" s="11" t="s">
        <v>35</v>
      </c>
      <c r="B38" s="1" t="s">
        <v>36</v>
      </c>
      <c r="C38" s="6">
        <v>2</v>
      </c>
      <c r="D38" s="2">
        <v>44</v>
      </c>
      <c r="E38" s="12">
        <f t="shared" ref="E38:E40" si="3">C38*D38</f>
        <v>88</v>
      </c>
      <c r="F38" s="3"/>
    </row>
    <row r="39" spans="1:6" ht="15.75" customHeight="1" x14ac:dyDescent="0.25">
      <c r="A39" s="11" t="s">
        <v>37</v>
      </c>
      <c r="B39" s="1" t="s">
        <v>36</v>
      </c>
      <c r="C39" s="6">
        <v>2</v>
      </c>
      <c r="D39" s="2">
        <v>44</v>
      </c>
      <c r="E39" s="12">
        <f t="shared" si="3"/>
        <v>88</v>
      </c>
      <c r="F39" s="3"/>
    </row>
    <row r="40" spans="1:6" ht="15.75" customHeight="1" x14ac:dyDescent="0.25">
      <c r="A40" s="11" t="s">
        <v>38</v>
      </c>
      <c r="B40" s="1" t="s">
        <v>36</v>
      </c>
      <c r="C40" s="6">
        <v>2</v>
      </c>
      <c r="D40" s="2">
        <v>54</v>
      </c>
      <c r="E40" s="12">
        <f t="shared" si="3"/>
        <v>108</v>
      </c>
      <c r="F40" s="3"/>
    </row>
    <row r="41" spans="1:6" ht="15.75" customHeight="1" x14ac:dyDescent="0.25">
      <c r="A41" s="27" t="s">
        <v>39</v>
      </c>
      <c r="B41" s="28"/>
      <c r="C41" s="28"/>
      <c r="D41" s="29"/>
      <c r="E41" s="14">
        <f>SUM(E38:E40)</f>
        <v>284</v>
      </c>
    </row>
    <row r="42" spans="1:6" ht="15.75" customHeight="1" thickBot="1" x14ac:dyDescent="0.3">
      <c r="A42" s="23"/>
      <c r="B42" s="24"/>
      <c r="C42" s="16"/>
      <c r="D42" s="17" t="s">
        <v>19</v>
      </c>
      <c r="E42" s="18">
        <f>+E41*0.9</f>
        <v>255.6</v>
      </c>
    </row>
    <row r="43" spans="1:6" s="7" customFormat="1" ht="15.75" customHeight="1" x14ac:dyDescent="0.25">
      <c r="A43" s="25"/>
      <c r="B43" s="25"/>
      <c r="C43" s="13"/>
      <c r="D43" s="26"/>
    </row>
    <row r="44" spans="1:6" ht="15.75" customHeight="1" thickBot="1" x14ac:dyDescent="0.3">
      <c r="A44" s="25"/>
      <c r="B44" s="25"/>
      <c r="C44" s="13"/>
      <c r="D44" s="26"/>
    </row>
    <row r="45" spans="1:6" ht="15.75" customHeight="1" x14ac:dyDescent="0.25">
      <c r="A45" s="33" t="s">
        <v>40</v>
      </c>
      <c r="B45" s="34"/>
      <c r="C45" s="34"/>
      <c r="D45" s="34"/>
      <c r="E45" s="35"/>
    </row>
    <row r="46" spans="1:6" ht="15.75" customHeight="1" x14ac:dyDescent="0.25">
      <c r="A46" s="21" t="s">
        <v>2</v>
      </c>
      <c r="B46" s="5" t="s">
        <v>3</v>
      </c>
      <c r="C46" s="5" t="s">
        <v>4</v>
      </c>
      <c r="D46" s="5" t="s">
        <v>5</v>
      </c>
      <c r="E46" s="22" t="s">
        <v>6</v>
      </c>
    </row>
    <row r="47" spans="1:6" ht="15.75" customHeight="1" x14ac:dyDescent="0.25">
      <c r="A47" s="11" t="s">
        <v>45</v>
      </c>
      <c r="B47" s="1" t="s">
        <v>36</v>
      </c>
      <c r="C47" s="6">
        <v>4</v>
      </c>
      <c r="D47" s="2">
        <v>20</v>
      </c>
      <c r="E47" s="12">
        <f t="shared" ref="E47:E52" si="4">C47*D47</f>
        <v>80</v>
      </c>
      <c r="F47" s="3"/>
    </row>
    <row r="48" spans="1:6" ht="15.75" customHeight="1" x14ac:dyDescent="0.25">
      <c r="A48" s="11" t="s">
        <v>46</v>
      </c>
      <c r="B48" s="1" t="s">
        <v>36</v>
      </c>
      <c r="C48" s="6">
        <v>4</v>
      </c>
      <c r="D48" s="2">
        <v>22</v>
      </c>
      <c r="E48" s="12">
        <f t="shared" si="4"/>
        <v>88</v>
      </c>
      <c r="F48" s="3"/>
    </row>
    <row r="49" spans="1:6" ht="15.75" customHeight="1" x14ac:dyDescent="0.25">
      <c r="A49" s="11" t="s">
        <v>47</v>
      </c>
      <c r="B49" s="1" t="s">
        <v>36</v>
      </c>
      <c r="C49" s="6">
        <v>4</v>
      </c>
      <c r="D49" s="2">
        <v>17</v>
      </c>
      <c r="E49" s="12">
        <f t="shared" si="4"/>
        <v>68</v>
      </c>
      <c r="F49" s="3"/>
    </row>
    <row r="50" spans="1:6" ht="15.75" customHeight="1" x14ac:dyDescent="0.25">
      <c r="A50" s="11" t="s">
        <v>48</v>
      </c>
      <c r="B50" s="1" t="s">
        <v>36</v>
      </c>
      <c r="C50" s="6">
        <v>4</v>
      </c>
      <c r="D50" s="2">
        <v>21</v>
      </c>
      <c r="E50" s="12">
        <f t="shared" si="4"/>
        <v>84</v>
      </c>
      <c r="F50" s="3"/>
    </row>
    <row r="51" spans="1:6" ht="15.75" customHeight="1" x14ac:dyDescent="0.25">
      <c r="A51" s="11" t="s">
        <v>49</v>
      </c>
      <c r="B51" s="1" t="s">
        <v>36</v>
      </c>
      <c r="C51" s="6">
        <v>4</v>
      </c>
      <c r="D51" s="2">
        <v>18</v>
      </c>
      <c r="E51" s="12">
        <f t="shared" si="4"/>
        <v>72</v>
      </c>
      <c r="F51" s="3"/>
    </row>
    <row r="52" spans="1:6" ht="15.75" customHeight="1" x14ac:dyDescent="0.25">
      <c r="A52" s="11" t="s">
        <v>50</v>
      </c>
      <c r="B52" s="1" t="s">
        <v>36</v>
      </c>
      <c r="C52" s="6">
        <v>4</v>
      </c>
      <c r="D52" s="2">
        <v>20</v>
      </c>
      <c r="E52" s="12">
        <f t="shared" si="4"/>
        <v>80</v>
      </c>
      <c r="F52" s="3"/>
    </row>
    <row r="53" spans="1:6" ht="15.75" customHeight="1" x14ac:dyDescent="0.25">
      <c r="A53" s="27" t="s">
        <v>41</v>
      </c>
      <c r="B53" s="28"/>
      <c r="C53" s="28"/>
      <c r="D53" s="29"/>
      <c r="E53" s="14">
        <f>SUM(E47:E52)</f>
        <v>472</v>
      </c>
    </row>
    <row r="54" spans="1:6" ht="15.75" customHeight="1" thickBot="1" x14ac:dyDescent="0.3">
      <c r="A54" s="15"/>
      <c r="B54" s="16"/>
      <c r="C54" s="16"/>
      <c r="D54" s="17" t="s">
        <v>19</v>
      </c>
      <c r="E54" s="18">
        <f>+E53*0.9</f>
        <v>424.8</v>
      </c>
    </row>
    <row r="55" spans="1:6" ht="15.75" customHeight="1" x14ac:dyDescent="0.25"/>
    <row r="56" spans="1:6" ht="15.75" customHeight="1" x14ac:dyDescent="0.25"/>
    <row r="57" spans="1:6" ht="15.75" customHeight="1" x14ac:dyDescent="0.25"/>
    <row r="58" spans="1:6" ht="15.75" customHeight="1" x14ac:dyDescent="0.25"/>
    <row r="59" spans="1:6" ht="15.75" customHeight="1" x14ac:dyDescent="0.25"/>
    <row r="60" spans="1:6" ht="15.75" customHeight="1" x14ac:dyDescent="0.25"/>
    <row r="61" spans="1:6" ht="15.75" customHeight="1" x14ac:dyDescent="0.25"/>
    <row r="62" spans="1:6" ht="15.75" customHeight="1" x14ac:dyDescent="0.25"/>
    <row r="63" spans="1:6" ht="15.75" customHeight="1" x14ac:dyDescent="0.25"/>
    <row r="64" spans="1: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mergeCells count="12">
    <mergeCell ref="A53:D53"/>
    <mergeCell ref="A1:E1"/>
    <mergeCell ref="A2:E2"/>
    <mergeCell ref="A45:E45"/>
    <mergeCell ref="A36:E36"/>
    <mergeCell ref="A26:E26"/>
    <mergeCell ref="A4:E4"/>
    <mergeCell ref="A18:E18"/>
    <mergeCell ref="A14:D14"/>
    <mergeCell ref="A22:D22"/>
    <mergeCell ref="A32:D32"/>
    <mergeCell ref="A41:D4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03710-P4</dc:creator>
  <cp:lastModifiedBy>Jean-Christophe PACAUD</cp:lastModifiedBy>
  <dcterms:created xsi:type="dcterms:W3CDTF">2020-10-22T07:02:32Z</dcterms:created>
  <dcterms:modified xsi:type="dcterms:W3CDTF">2020-10-22T21:35:56Z</dcterms:modified>
</cp:coreProperties>
</file>